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ww\Documents\docs\_Развитие\Разработка\Отчеты\Дичь\"/>
    </mc:Choice>
  </mc:AlternateContent>
  <bookViews>
    <workbookView xWindow="0" yWindow="0" windowWidth="23040" windowHeight="9060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2" i="1" l="1"/>
  <c r="E23" i="1"/>
  <c r="E24" i="1"/>
  <c r="E28" i="1" l="1"/>
  <c r="E27" i="1"/>
  <c r="E26" i="1"/>
  <c r="E25" i="1"/>
  <c r="E21" i="1"/>
  <c r="E20" i="1"/>
  <c r="E19" i="1"/>
  <c r="E18" i="1"/>
  <c r="E17" i="1"/>
  <c r="E16" i="1"/>
  <c r="E15" i="1"/>
  <c r="E11" i="1"/>
  <c r="E10" i="1"/>
  <c r="E9" i="1"/>
  <c r="B29" i="1" l="1"/>
  <c r="B12" i="1"/>
  <c r="B6" i="1"/>
  <c r="B5" i="1" s="1"/>
  <c r="B4" i="1" l="1"/>
</calcChain>
</file>

<file path=xl/sharedStrings.xml><?xml version="1.0" encoding="utf-8"?>
<sst xmlns="http://schemas.openxmlformats.org/spreadsheetml/2006/main" count="34" uniqueCount="32">
  <si>
    <t>Колбаса сырокопченая</t>
  </si>
  <si>
    <t xml:space="preserve">Мясо сырокопченое </t>
  </si>
  <si>
    <t>Котлеты по домашнему</t>
  </si>
  <si>
    <t>Бургерные котлеты</t>
  </si>
  <si>
    <t>Фарш</t>
  </si>
  <si>
    <t>Фрикадельки</t>
  </si>
  <si>
    <t>Колбаски для жарки</t>
  </si>
  <si>
    <t>Пельмени ручной лепки</t>
  </si>
  <si>
    <t>Цельномышечное копченое мясо (варено-копченое)</t>
  </si>
  <si>
    <t>Колбаса полукопченая (варено-копченая)</t>
  </si>
  <si>
    <t>Колбаса вареная (докторская)</t>
  </si>
  <si>
    <t>Сосиски</t>
  </si>
  <si>
    <t>Сардельки</t>
  </si>
  <si>
    <t>Тушеное мясо</t>
  </si>
  <si>
    <t>Паштет</t>
  </si>
  <si>
    <t>Изделия из мяса 1-го сорта:</t>
  </si>
  <si>
    <t>Изделия из остального мяса:</t>
  </si>
  <si>
    <t>Введите вес мяса на кости в кг. справа</t>
  </si>
  <si>
    <t>Выход 1-й сорт мяса</t>
  </si>
  <si>
    <t>Выход остального мяса</t>
  </si>
  <si>
    <t>Выход мяса без кости всего</t>
  </si>
  <si>
    <t>Введите значение в кг</t>
  </si>
  <si>
    <t>Минимальное возможное значение в кг</t>
  </si>
  <si>
    <t>Легенда цветовых обозначений</t>
  </si>
  <si>
    <t>Значение меньше минимального или больше максимально возможного</t>
  </si>
  <si>
    <t>Всего из мяса 1-го сорта</t>
  </si>
  <si>
    <t>Всего из остального мяса</t>
  </si>
  <si>
    <t>Коэф. выхода готового продукта</t>
  </si>
  <si>
    <t>Планируемый выход готового продукта в кг</t>
  </si>
  <si>
    <t>Ветчина</t>
  </si>
  <si>
    <t>Колбаса по-краковски</t>
  </si>
  <si>
    <t>Значение меньше возможного, можно добавить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</si>
</sst>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.5"/>
      <color rgb="FF252A2F"/>
      <name val="Arial"/>
      <family val="2"/>
      <charset val="204"/>
    </font>
    <font>
      <sz val="11"/>
      <name val="Calibri"/>
      <family val="2"/>
      <charset val="204"/>
      <scheme val="minor"/>
    </font>
    <font>
      <b/>
      <sz val="10.5"/>
      <color rgb="FF252A2F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0" xfId="0" applyFont="1" applyAlignment="1">
      <alignment horizontal="left" vertical="center" indent="2"/>
    </xf>
    <xf numFmtId="0" fontId="2" fillId="0" borderId="0" xfId="0" applyFont="1" applyAlignment="1">
      <alignment horizontal="left" indent="2"/>
    </xf>
    <xf numFmtId="0" fontId="1" fillId="0" borderId="0" xfId="0" applyFont="1" applyAlignment="1">
      <alignment horizontal="center" vertical="top" wrapText="1"/>
    </xf>
    <xf numFmtId="0" fontId="0" fillId="0" borderId="0" xfId="0" applyAlignment="1">
      <alignment horizontal="center" wrapText="1"/>
    </xf>
    <xf numFmtId="0" fontId="4" fillId="0" borderId="0" xfId="0" applyFont="1" applyAlignment="1">
      <alignment horizontal="center" vertical="top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vertical="center"/>
    </xf>
    <xf numFmtId="0" fontId="3" fillId="0" borderId="1" xfId="0" applyFont="1" applyBorder="1" applyProtection="1">
      <protection locked="0"/>
    </xf>
    <xf numFmtId="0" fontId="0" fillId="0" borderId="0" xfId="0" applyProtection="1">
      <protection locked="0"/>
    </xf>
    <xf numFmtId="0" fontId="1" fillId="2" borderId="0" xfId="0" applyFont="1" applyFill="1"/>
    <xf numFmtId="0" fontId="1" fillId="2" borderId="0" xfId="0" applyFont="1" applyFill="1" applyAlignment="1">
      <alignment horizontal="center" vertical="top" wrapText="1"/>
    </xf>
  </cellXfs>
  <cellStyles count="1">
    <cellStyle name="Обычный" xfId="0" builtinId="0"/>
  </cellStyles>
  <dxfs count="47"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"/>
  <sheetViews>
    <sheetView tabSelected="1" workbookViewId="0">
      <selection activeCell="B15" sqref="B15"/>
    </sheetView>
  </sheetViews>
  <sheetFormatPr defaultRowHeight="14.4" x14ac:dyDescent="0.3"/>
  <cols>
    <col min="1" max="1" width="52.77734375" customWidth="1"/>
    <col min="2" max="2" width="17.44140625" customWidth="1"/>
    <col min="3" max="3" width="16.109375" customWidth="1"/>
    <col min="4" max="4" width="1" customWidth="1"/>
    <col min="5" max="5" width="27.44140625" customWidth="1"/>
  </cols>
  <sheetData>
    <row r="1" spans="1:5" ht="15" thickBot="1" x14ac:dyDescent="0.35">
      <c r="A1" s="10" t="s">
        <v>17</v>
      </c>
      <c r="B1" s="8">
        <v>566</v>
      </c>
      <c r="E1" t="s">
        <v>23</v>
      </c>
    </row>
    <row r="2" spans="1:5" ht="39.6" customHeight="1" x14ac:dyDescent="0.3">
      <c r="E2" s="4" t="s">
        <v>24</v>
      </c>
    </row>
    <row r="3" spans="1:5" x14ac:dyDescent="0.3">
      <c r="E3" t="s">
        <v>31</v>
      </c>
    </row>
    <row r="4" spans="1:5" x14ac:dyDescent="0.3">
      <c r="A4" t="s">
        <v>18</v>
      </c>
      <c r="B4">
        <f>B6*0.33</f>
        <v>130.74600000000001</v>
      </c>
    </row>
    <row r="5" spans="1:5" x14ac:dyDescent="0.3">
      <c r="A5" t="s">
        <v>19</v>
      </c>
      <c r="B5">
        <f>B6*0.67</f>
        <v>265.45400000000001</v>
      </c>
    </row>
    <row r="6" spans="1:5" x14ac:dyDescent="0.3">
      <c r="A6" t="s">
        <v>20</v>
      </c>
      <c r="B6">
        <f>0.7*B1</f>
        <v>396.2</v>
      </c>
    </row>
    <row r="8" spans="1:5" ht="45.6" customHeight="1" x14ac:dyDescent="0.3">
      <c r="A8" s="3" t="s">
        <v>15</v>
      </c>
      <c r="B8" s="11" t="s">
        <v>21</v>
      </c>
      <c r="C8" s="3" t="s">
        <v>22</v>
      </c>
      <c r="D8" s="3" t="s">
        <v>27</v>
      </c>
      <c r="E8" s="3" t="s">
        <v>28</v>
      </c>
    </row>
    <row r="9" spans="1:5" x14ac:dyDescent="0.3">
      <c r="A9" s="2" t="s">
        <v>8</v>
      </c>
      <c r="B9" s="9">
        <v>54</v>
      </c>
      <c r="C9">
        <v>20</v>
      </c>
      <c r="D9">
        <v>0.75</v>
      </c>
      <c r="E9">
        <f>B9*D9</f>
        <v>40.5</v>
      </c>
    </row>
    <row r="10" spans="1:5" x14ac:dyDescent="0.3">
      <c r="A10" s="2" t="s">
        <v>0</v>
      </c>
      <c r="B10" s="9">
        <v>45.5</v>
      </c>
      <c r="C10">
        <v>15</v>
      </c>
      <c r="D10">
        <v>0.6</v>
      </c>
      <c r="E10">
        <f t="shared" ref="E10:E28" si="0">B10*D10</f>
        <v>27.3</v>
      </c>
    </row>
    <row r="11" spans="1:5" x14ac:dyDescent="0.3">
      <c r="A11" s="2" t="s">
        <v>1</v>
      </c>
      <c r="B11" s="9">
        <v>20</v>
      </c>
      <c r="C11">
        <v>15</v>
      </c>
      <c r="D11">
        <v>0.6</v>
      </c>
      <c r="E11">
        <f t="shared" si="0"/>
        <v>12</v>
      </c>
    </row>
    <row r="12" spans="1:5" x14ac:dyDescent="0.3">
      <c r="A12" s="6" t="s">
        <v>25</v>
      </c>
      <c r="B12">
        <f>SUM(B9:B11)</f>
        <v>119.5</v>
      </c>
    </row>
    <row r="14" spans="1:5" ht="43.2" x14ac:dyDescent="0.3">
      <c r="A14" s="5" t="s">
        <v>16</v>
      </c>
      <c r="B14" s="11" t="s">
        <v>21</v>
      </c>
      <c r="C14" s="3" t="s">
        <v>22</v>
      </c>
    </row>
    <row r="15" spans="1:5" x14ac:dyDescent="0.3">
      <c r="A15" s="1" t="s">
        <v>2</v>
      </c>
      <c r="B15" s="9">
        <v>1</v>
      </c>
      <c r="C15">
        <v>10</v>
      </c>
      <c r="D15">
        <v>1.2</v>
      </c>
      <c r="E15">
        <f t="shared" si="0"/>
        <v>1.2</v>
      </c>
    </row>
    <row r="16" spans="1:5" x14ac:dyDescent="0.3">
      <c r="A16" s="1" t="s">
        <v>3</v>
      </c>
      <c r="B16" s="9">
        <v>100</v>
      </c>
      <c r="C16">
        <v>10</v>
      </c>
      <c r="D16">
        <v>1.2</v>
      </c>
      <c r="E16">
        <f t="shared" si="0"/>
        <v>120</v>
      </c>
    </row>
    <row r="17" spans="1:5" x14ac:dyDescent="0.3">
      <c r="A17" s="1" t="s">
        <v>4</v>
      </c>
      <c r="B17" s="9">
        <v>10</v>
      </c>
      <c r="C17">
        <v>10</v>
      </c>
      <c r="D17">
        <v>1</v>
      </c>
      <c r="E17">
        <f t="shared" si="0"/>
        <v>10</v>
      </c>
    </row>
    <row r="18" spans="1:5" x14ac:dyDescent="0.3">
      <c r="A18" s="1" t="s">
        <v>5</v>
      </c>
      <c r="B18" s="9">
        <v>10</v>
      </c>
      <c r="C18">
        <v>10</v>
      </c>
      <c r="D18">
        <v>1.1000000000000001</v>
      </c>
      <c r="E18">
        <f t="shared" si="0"/>
        <v>11</v>
      </c>
    </row>
    <row r="19" spans="1:5" x14ac:dyDescent="0.3">
      <c r="A19" s="1" t="s">
        <v>6</v>
      </c>
      <c r="B19" s="9">
        <v>0</v>
      </c>
      <c r="C19">
        <v>10</v>
      </c>
      <c r="D19">
        <v>1.3</v>
      </c>
      <c r="E19">
        <f t="shared" si="0"/>
        <v>0</v>
      </c>
    </row>
    <row r="20" spans="1:5" x14ac:dyDescent="0.3">
      <c r="A20" s="1" t="s">
        <v>7</v>
      </c>
      <c r="B20" s="9">
        <v>10</v>
      </c>
      <c r="C20">
        <v>10</v>
      </c>
      <c r="D20">
        <v>2.5</v>
      </c>
      <c r="E20">
        <f t="shared" si="0"/>
        <v>25</v>
      </c>
    </row>
    <row r="21" spans="1:5" x14ac:dyDescent="0.3">
      <c r="A21" s="1" t="s">
        <v>9</v>
      </c>
      <c r="B21" s="9">
        <v>10</v>
      </c>
      <c r="C21">
        <v>30</v>
      </c>
      <c r="D21">
        <v>1</v>
      </c>
      <c r="E21">
        <f t="shared" si="0"/>
        <v>10</v>
      </c>
    </row>
    <row r="22" spans="1:5" x14ac:dyDescent="0.3">
      <c r="A22" s="1" t="s">
        <v>29</v>
      </c>
      <c r="B22" s="9">
        <v>10</v>
      </c>
      <c r="C22">
        <v>20</v>
      </c>
      <c r="D22">
        <v>1</v>
      </c>
      <c r="E22">
        <f t="shared" si="0"/>
        <v>10</v>
      </c>
    </row>
    <row r="23" spans="1:5" x14ac:dyDescent="0.3">
      <c r="A23" s="1" t="s">
        <v>10</v>
      </c>
      <c r="B23" s="9">
        <v>10</v>
      </c>
      <c r="C23">
        <v>10</v>
      </c>
      <c r="D23">
        <v>1</v>
      </c>
      <c r="E23">
        <f t="shared" si="0"/>
        <v>10</v>
      </c>
    </row>
    <row r="24" spans="1:5" x14ac:dyDescent="0.3">
      <c r="A24" s="1" t="s">
        <v>30</v>
      </c>
      <c r="B24" s="9">
        <v>40</v>
      </c>
      <c r="C24">
        <v>30</v>
      </c>
      <c r="D24">
        <v>1</v>
      </c>
      <c r="E24">
        <f t="shared" si="0"/>
        <v>40</v>
      </c>
    </row>
    <row r="25" spans="1:5" x14ac:dyDescent="0.3">
      <c r="A25" s="1" t="s">
        <v>11</v>
      </c>
      <c r="B25" s="9">
        <v>10</v>
      </c>
      <c r="C25">
        <v>10</v>
      </c>
      <c r="D25">
        <v>1</v>
      </c>
      <c r="E25">
        <f t="shared" si="0"/>
        <v>10</v>
      </c>
    </row>
    <row r="26" spans="1:5" x14ac:dyDescent="0.3">
      <c r="A26" s="1" t="s">
        <v>12</v>
      </c>
      <c r="B26" s="9">
        <v>10</v>
      </c>
      <c r="C26">
        <v>10</v>
      </c>
      <c r="D26">
        <v>1</v>
      </c>
      <c r="E26">
        <f t="shared" si="0"/>
        <v>10</v>
      </c>
    </row>
    <row r="27" spans="1:5" x14ac:dyDescent="0.3">
      <c r="A27" s="1" t="s">
        <v>13</v>
      </c>
      <c r="B27" s="9">
        <v>200</v>
      </c>
      <c r="C27">
        <v>200</v>
      </c>
      <c r="D27">
        <v>1</v>
      </c>
      <c r="E27">
        <f t="shared" si="0"/>
        <v>200</v>
      </c>
    </row>
    <row r="28" spans="1:5" x14ac:dyDescent="0.3">
      <c r="A28" s="1" t="s">
        <v>14</v>
      </c>
      <c r="B28" s="9">
        <v>10</v>
      </c>
      <c r="C28">
        <v>7</v>
      </c>
      <c r="D28">
        <v>2</v>
      </c>
      <c r="E28">
        <f t="shared" si="0"/>
        <v>20</v>
      </c>
    </row>
    <row r="29" spans="1:5" x14ac:dyDescent="0.3">
      <c r="A29" s="7" t="s">
        <v>26</v>
      </c>
      <c r="B29">
        <f>SUM(B15:B28)</f>
        <v>431</v>
      </c>
    </row>
  </sheetData>
  <sheetProtection algorithmName="SHA-512" hashValue="7EwBdv6e39Cwmsa33OySk4LlFNjCXw7oRTrkJR+6wE58sg4eCl29fZArIGB+aAZa/aSI9pypJ8Q+x5bx6MrdqA==" saltValue="qXgcqz00NBJiDme6l+3kxw==" spinCount="100000" sheet="1" objects="1" scenarios="1" formatCells="0" formatColumns="0" formatRows="0" selectLockedCells="1"/>
  <conditionalFormatting sqref="B9:B11">
    <cfRule type="cellIs" dxfId="46" priority="82" operator="lessThan">
      <formula>$C$9</formula>
    </cfRule>
  </conditionalFormatting>
  <conditionalFormatting sqref="B12">
    <cfRule type="cellIs" dxfId="45" priority="78" operator="lessThan">
      <formula>$B$4</formula>
    </cfRule>
    <cfRule type="cellIs" dxfId="44" priority="81" operator="greaterThan">
      <formula>$B$4</formula>
    </cfRule>
  </conditionalFormatting>
  <conditionalFormatting sqref="E2">
    <cfRule type="cellIs" dxfId="43" priority="80" operator="greaterThan">
      <formula>0</formula>
    </cfRule>
  </conditionalFormatting>
  <conditionalFormatting sqref="B29">
    <cfRule type="cellIs" dxfId="42" priority="50" operator="lessThan">
      <formula>$B$5</formula>
    </cfRule>
    <cfRule type="cellIs" dxfId="41" priority="51" operator="greaterThan">
      <formula>$B$5</formula>
    </cfRule>
  </conditionalFormatting>
  <conditionalFormatting sqref="B27">
    <cfRule type="cellIs" dxfId="40" priority="41" operator="lessThan">
      <formula>$C$27</formula>
    </cfRule>
    <cfRule type="cellIs" dxfId="39" priority="4" operator="equal">
      <formula>0</formula>
    </cfRule>
    <cfRule type="cellIs" dxfId="38" priority="28" operator="greaterThan">
      <formula>$B$5</formula>
    </cfRule>
  </conditionalFormatting>
  <conditionalFormatting sqref="B15">
    <cfRule type="cellIs" dxfId="37" priority="40" stopIfTrue="1" operator="equal">
      <formula>0</formula>
    </cfRule>
    <cfRule type="cellIs" dxfId="36" priority="48" operator="greaterThan">
      <formula>$B$5</formula>
    </cfRule>
    <cfRule type="cellIs" dxfId="35" priority="49" operator="lessThan">
      <formula>$C$15</formula>
    </cfRule>
  </conditionalFormatting>
  <conditionalFormatting sqref="B16">
    <cfRule type="cellIs" dxfId="34" priority="25" stopIfTrue="1" operator="equal">
      <formula>0</formula>
    </cfRule>
    <cfRule type="cellIs" dxfId="33" priority="39" operator="lessThan">
      <formula>$C$16</formula>
    </cfRule>
    <cfRule type="cellIs" dxfId="32" priority="26" operator="greaterThan">
      <formula>$B$5</formula>
    </cfRule>
  </conditionalFormatting>
  <conditionalFormatting sqref="B17">
    <cfRule type="cellIs" dxfId="31" priority="23" operator="equal">
      <formula>0</formula>
    </cfRule>
    <cfRule type="cellIs" dxfId="30" priority="38" operator="lessThan">
      <formula>$C$17</formula>
    </cfRule>
    <cfRule type="cellIs" dxfId="29" priority="24" operator="greaterThan">
      <formula>$B$5</formula>
    </cfRule>
  </conditionalFormatting>
  <conditionalFormatting sqref="B18">
    <cfRule type="cellIs" dxfId="28" priority="21" operator="equal">
      <formula>0</formula>
    </cfRule>
    <cfRule type="cellIs" dxfId="27" priority="37" operator="greaterThan">
      <formula>$B$5</formula>
    </cfRule>
    <cfRule type="cellIs" dxfId="26" priority="22" operator="lessThan">
      <formula>$C$18</formula>
    </cfRule>
  </conditionalFormatting>
  <conditionalFormatting sqref="B19">
    <cfRule type="cellIs" dxfId="25" priority="19" stopIfTrue="1" operator="equal">
      <formula>0</formula>
    </cfRule>
    <cfRule type="cellIs" dxfId="24" priority="36" operator="greaterThan">
      <formula>$B$5</formula>
    </cfRule>
    <cfRule type="cellIs" dxfId="23" priority="20" operator="lessThan">
      <formula>$C$19</formula>
    </cfRule>
  </conditionalFormatting>
  <conditionalFormatting sqref="B20">
    <cfRule type="cellIs" dxfId="22" priority="17" stopIfTrue="1" operator="equal">
      <formula>0</formula>
    </cfRule>
    <cfRule type="cellIs" dxfId="21" priority="35" operator="greaterThan">
      <formula>$B$5</formula>
    </cfRule>
    <cfRule type="cellIs" dxfId="20" priority="18" operator="lessThan">
      <formula>$C$20</formula>
    </cfRule>
  </conditionalFormatting>
  <conditionalFormatting sqref="B21">
    <cfRule type="cellIs" dxfId="19" priority="15" stopIfTrue="1" operator="equal">
      <formula>0</formula>
    </cfRule>
    <cfRule type="cellIs" dxfId="18" priority="34" operator="greaterThan">
      <formula>$B$5</formula>
    </cfRule>
    <cfRule type="cellIs" dxfId="17" priority="16" operator="lessThan">
      <formula>$C$21</formula>
    </cfRule>
  </conditionalFormatting>
  <conditionalFormatting sqref="B22">
    <cfRule type="cellIs" dxfId="16" priority="13" stopIfTrue="1" operator="equal">
      <formula>0</formula>
    </cfRule>
    <cfRule type="cellIs" dxfId="15" priority="33" operator="greaterThan">
      <formula>$B$5</formula>
    </cfRule>
    <cfRule type="cellIs" dxfId="14" priority="14" operator="lessThan">
      <formula>$C$22</formula>
    </cfRule>
  </conditionalFormatting>
  <conditionalFormatting sqref="B23">
    <cfRule type="cellIs" dxfId="13" priority="11" stopIfTrue="1" operator="equal">
      <formula>0</formula>
    </cfRule>
    <cfRule type="cellIs" dxfId="12" priority="32" operator="greaterThan">
      <formula>$B$5</formula>
    </cfRule>
    <cfRule type="cellIs" dxfId="11" priority="12" operator="lessThan">
      <formula>$C$23</formula>
    </cfRule>
  </conditionalFormatting>
  <conditionalFormatting sqref="B24">
    <cfRule type="cellIs" dxfId="10" priority="9" stopIfTrue="1" operator="equal">
      <formula>0</formula>
    </cfRule>
    <cfRule type="cellIs" dxfId="9" priority="31" operator="greaterThan">
      <formula>$B$5</formula>
    </cfRule>
    <cfRule type="cellIs" dxfId="8" priority="10" operator="lessThan">
      <formula>$C$24</formula>
    </cfRule>
  </conditionalFormatting>
  <conditionalFormatting sqref="B25">
    <cfRule type="cellIs" dxfId="7" priority="7" stopIfTrue="1" operator="equal">
      <formula>0</formula>
    </cfRule>
    <cfRule type="cellIs" dxfId="6" priority="30" operator="greaterThan">
      <formula>$B$5</formula>
    </cfRule>
    <cfRule type="cellIs" dxfId="5" priority="8" operator="lessThan">
      <formula>$C$25</formula>
    </cfRule>
  </conditionalFormatting>
  <conditionalFormatting sqref="B26">
    <cfRule type="cellIs" priority="5" stopIfTrue="1" operator="equal">
      <formula>0</formula>
    </cfRule>
    <cfRule type="cellIs" dxfId="4" priority="29" operator="greaterThan">
      <formula>$B$5</formula>
    </cfRule>
    <cfRule type="cellIs" dxfId="3" priority="6" operator="lessThan">
      <formula>$C$26</formula>
    </cfRule>
  </conditionalFormatting>
  <conditionalFormatting sqref="B28">
    <cfRule type="cellIs" priority="1" stopIfTrue="1" operator="equal">
      <formula>0</formula>
    </cfRule>
    <cfRule type="cellIs" dxfId="2" priority="27" operator="greaterThan">
      <formula>$B$5</formula>
    </cfRule>
    <cfRule type="cellIs" dxfId="1" priority="2" operator="lessThan">
      <formula>$C$28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79" operator="containsText" id="{84D70D78-5880-48D9-854C-30564310D923}">
            <xm:f>NOT(ISERROR(SEARCH($E$3,E3)))</xm:f>
            <xm:f>$E$3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m:sqref>E3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2020-11-19T10:20:06Z</dcterms:created>
  <dcterms:modified xsi:type="dcterms:W3CDTF">2020-12-02T07:56:16Z</dcterms:modified>
</cp:coreProperties>
</file>